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6237A539-8A35-4688-B61F-E297582D5E7A}"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NSI ASB 122-2024 1st Ed" sheetId="1" r:id="rId2"/>
    <sheet name="Lists" sheetId="2" r:id="rId3"/>
  </sheets>
  <definedNames>
    <definedName name="_xlnm._FilterDatabase" localSheetId="1" hidden="1">'ANSI ASB 122-2024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<sst xmlns="http://schemas.openxmlformats.org/spreadsheetml/2006/main" count="221" uniqueCount="145">
  <si>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</si>
  <si>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</si>
  <si>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</si>
  <si>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</si>
  <si>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</si>
  <si>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</si>
  <si>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</si>
  <si>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</si>
  <si>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</si>
  <si>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</si>
  <si>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</si>
  <si>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</si>
  <si>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</si>
  <si>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</si>
  <si>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</si>
  <si>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</si>
  <si>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</si>
  <si>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</si>
  <si>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</si>
  <si>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</si>
  <si>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</si>
  <si>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</si>
  <si>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</si>
  <si>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</si>
  <si>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</si>
  <si>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</si>
  <si>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</si>
  <si>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</si>
  <si>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</si>
  <si>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</si>
  <si>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</si>
  <si>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</si>
  <si>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</si>
  <si>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</si>
  <si>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</si>
  <si>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</si>
  <si>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</si>
  <si>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</si>
  <si>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</si>
  <si>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</si>
  <si>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</si>
  <si>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</si>
  <si>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</si>
  <si>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</si>
  <si>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</si>
  <si>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</si>
  <si>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</si>
  <si>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</si>
  <si>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</si>
  <si>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</si>
  <si>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</si>
  <si>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</si>
  <si>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</si>
  <si>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</si>
  <si>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</si>
  <si>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</si>
  <si>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</si>
  <si>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</si>
  <si>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</si>
  <si>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</si>
  <si>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</si>
  <si>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</si>
  <si>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</si>
  <si>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</si>
  <si>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</si>
  <si>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</si>
  <si>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</si>
  <si>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</si>
  <si>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</si>
  <si>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</si>
  <si>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</si>
  <si>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</si>
  <si>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</si>
  <si>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</si>
  <si>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</si>
  <si>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ANSI/ASB 122-2024 First Edition</t>
  </si>
  <si>
    <t>V1</t>
  </si>
  <si>
    <t>Best Practice Recommendation for Performing Alcohol Calculations in Forensic Toxicology</t>
  </si>
  <si>
    <t>Alcohol Test Results</t>
  </si>
  <si>
    <t>5.1.1</t>
  </si>
  <si>
    <t>5.1.2</t>
  </si>
  <si>
    <t>5.1.2.1</t>
  </si>
  <si>
    <t>5.1.2.2</t>
  </si>
  <si>
    <t>5.1.3</t>
  </si>
  <si>
    <t>The range should be 1.13-1.19 serum (or plasma) to blood ratio.</t>
  </si>
  <si>
    <t>Further calculations shall then be applied to both converted alcohol concentrations.</t>
  </si>
  <si>
    <t>Calculations presented are for blood (g/dL); however, they can also be applied to breath (g/210 L).</t>
  </si>
  <si>
    <t>Serum and plasma results shall be converted to a whole blood equivalent prior to other calculations.</t>
  </si>
  <si>
    <t>Retrograde extrapolation shall not be performed based on urine alcohol results, even those converted to a whole blood equivalent.</t>
  </si>
  <si>
    <t>Volume of Distribution (Vd)</t>
  </si>
  <si>
    <t>5.2.1</t>
  </si>
  <si>
    <t>5.2.2</t>
  </si>
  <si>
    <t>5.2.3</t>
  </si>
  <si>
    <t>5.2.3.1</t>
  </si>
  <si>
    <t>5.2.3.2</t>
  </si>
  <si>
    <t>5.2.3.3</t>
  </si>
  <si>
    <t>A range shall be applied for Vd.</t>
  </si>
  <si>
    <t>If a fixed Vd range based on sex is used, 0.58-0.83 L/kg for males and 0.43-0.73 L/kg for females should be used. 
For a fixed Vd, independent of sex, a range of 0.45-0.81 L/kg should be used.</t>
  </si>
  <si>
    <t>If an individualized Vd is applied, the following calculations should be used:</t>
  </si>
  <si>
    <r>
      <t xml:space="preserve">Calculate TBW from Watson, et al:
</t>
    </r>
    <r>
      <rPr>
        <i/>
        <sz val="11"/>
        <color theme="1"/>
        <rFont val="Calibri"/>
        <family val="2"/>
        <scheme val="minor"/>
      </rPr>
      <t xml:space="preserve">TBW(male) = </t>
    </r>
    <r>
      <rPr>
        <sz val="11"/>
        <color theme="1"/>
        <rFont val="Calibri"/>
        <family val="2"/>
        <scheme val="minor"/>
      </rPr>
      <t xml:space="preserve">2.447 - (0.09516 x </t>
    </r>
    <r>
      <rPr>
        <i/>
        <sz val="11"/>
        <color theme="1"/>
        <rFont val="Calibri"/>
        <family val="2"/>
        <scheme val="minor"/>
      </rPr>
      <t>a</t>
    </r>
    <r>
      <rPr>
        <sz val="11"/>
        <color theme="1"/>
        <rFont val="Calibri"/>
        <family val="2"/>
        <scheme val="minor"/>
      </rPr>
      <t xml:space="preserve">) + (0.174 x </t>
    </r>
    <r>
      <rPr>
        <i/>
        <sz val="11"/>
        <color theme="1"/>
        <rFont val="Calibri"/>
        <family val="2"/>
        <scheme val="minor"/>
      </rPr>
      <t>h)</t>
    </r>
    <r>
      <rPr>
        <sz val="11"/>
        <color theme="1"/>
        <rFont val="Calibri"/>
        <family val="2"/>
        <scheme val="minor"/>
      </rPr>
      <t xml:space="preserve"> + (0.3362 x </t>
    </r>
    <r>
      <rPr>
        <i/>
        <sz val="11"/>
        <color theme="1"/>
        <rFont val="Calibri"/>
        <family val="2"/>
        <scheme val="minor"/>
      </rPr>
      <t>w)</t>
    </r>
    <r>
      <rPr>
        <sz val="11"/>
        <color theme="1"/>
        <rFont val="Calibri"/>
        <family val="2"/>
        <scheme val="minor"/>
      </rPr>
      <t xml:space="preserve">     (1a)
</t>
    </r>
    <r>
      <rPr>
        <i/>
        <sz val="11"/>
        <color theme="1"/>
        <rFont val="Calibri"/>
        <family val="2"/>
        <scheme val="minor"/>
      </rPr>
      <t>TBW (female)</t>
    </r>
    <r>
      <rPr>
        <sz val="11"/>
        <color theme="1"/>
        <rFont val="Calibri"/>
        <family val="2"/>
        <scheme val="minor"/>
      </rPr>
      <t xml:space="preserve"> = -2.097 + (0.1069 x </t>
    </r>
    <r>
      <rPr>
        <i/>
        <sz val="11"/>
        <color theme="1"/>
        <rFont val="Calibri"/>
        <family val="2"/>
        <scheme val="minor"/>
      </rPr>
      <t xml:space="preserve">h) + (0.2466 x </t>
    </r>
    <r>
      <rPr>
        <sz val="11"/>
        <color theme="1"/>
        <rFont val="Calibri"/>
        <family val="2"/>
        <scheme val="minor"/>
      </rPr>
      <t>w</t>
    </r>
    <r>
      <rPr>
        <i/>
        <sz val="11"/>
        <color theme="1"/>
        <rFont val="Calibri"/>
        <family val="2"/>
        <scheme val="minor"/>
      </rPr>
      <t xml:space="preserve">)     </t>
    </r>
    <r>
      <rPr>
        <sz val="11"/>
        <color theme="1"/>
        <rFont val="Calibri"/>
        <family val="2"/>
        <scheme val="minor"/>
      </rPr>
      <t>(1b)
where:
 TBW = total body water (L)
 a = age (years)
 h = height (cm)
 w = weight (kg)</t>
    </r>
  </si>
  <si>
    <t>Widmark’s Formula</t>
  </si>
  <si>
    <t>5.3.1</t>
  </si>
  <si>
    <t>5.3.2</t>
  </si>
  <si>
    <t>5.3.3</t>
  </si>
  <si>
    <t>5.3.4</t>
  </si>
  <si>
    <r>
      <t xml:space="preserve">The relationship between a dose of alcohol and a resulting alcohol concentration shall be expressed as:
 </t>
    </r>
    <r>
      <rPr>
        <i/>
        <sz val="11"/>
        <color theme="1"/>
        <rFont val="Calibri"/>
        <family val="2"/>
        <scheme val="minor"/>
      </rPr>
      <t>AC</t>
    </r>
    <r>
      <rPr>
        <sz val="11"/>
        <color theme="1"/>
        <rFont val="Calibri"/>
        <family val="2"/>
        <scheme val="minor"/>
      </rPr>
      <t xml:space="preserve"> = </t>
    </r>
    <r>
      <rPr>
        <i/>
        <sz val="11"/>
        <color theme="1"/>
        <rFont val="Calibri"/>
        <family val="2"/>
        <scheme val="minor"/>
      </rPr>
      <t xml:space="preserve"> D/Vd x w</t>
    </r>
    <r>
      <rPr>
        <sz val="11"/>
        <color theme="1"/>
        <rFont val="Calibri"/>
        <family val="2"/>
        <scheme val="minor"/>
      </rPr>
      <t xml:space="preserve">     (4)
where:
 </t>
    </r>
    <r>
      <rPr>
        <i/>
        <sz val="11"/>
        <color theme="1"/>
        <rFont val="Calibri"/>
        <family val="2"/>
        <scheme val="minor"/>
      </rPr>
      <t xml:space="preserve">AC </t>
    </r>
    <r>
      <rPr>
        <sz val="11"/>
        <color theme="1"/>
        <rFont val="Calibri"/>
        <family val="2"/>
        <scheme val="minor"/>
      </rPr>
      <t xml:space="preserve">= alcohol concentration (g/L)
 </t>
    </r>
    <r>
      <rPr>
        <i/>
        <sz val="11"/>
        <color theme="1"/>
        <rFont val="Calibri"/>
        <family val="2"/>
        <scheme val="minor"/>
      </rPr>
      <t>D</t>
    </r>
    <r>
      <rPr>
        <sz val="11"/>
        <color theme="1"/>
        <rFont val="Calibri"/>
        <family val="2"/>
        <scheme val="minor"/>
      </rPr>
      <t xml:space="preserve"> = dose (g)
 </t>
    </r>
    <r>
      <rPr>
        <i/>
        <sz val="11"/>
        <color theme="1"/>
        <rFont val="Calibri"/>
        <family val="2"/>
        <scheme val="minor"/>
      </rPr>
      <t>Vd</t>
    </r>
    <r>
      <rPr>
        <sz val="11"/>
        <color theme="1"/>
        <rFont val="Calibri"/>
        <family val="2"/>
        <scheme val="minor"/>
      </rPr>
      <t xml:space="preserve"> = volume of distribution (L/kg)
 </t>
    </r>
    <r>
      <rPr>
        <i/>
        <sz val="11"/>
        <color theme="1"/>
        <rFont val="Calibri"/>
        <family val="2"/>
        <scheme val="minor"/>
      </rPr>
      <t>w</t>
    </r>
    <r>
      <rPr>
        <sz val="11"/>
        <color theme="1"/>
        <rFont val="Calibri"/>
        <family val="2"/>
        <scheme val="minor"/>
      </rPr>
      <t xml:space="preserve"> = weight (kg)
Variations of the formula can be applied to several common scenarios. Estimating the minimum number of drinks to achieve a particular alcohol concentration may be used to support or refute a particular drinking history, or to establish that someone could not have consumed less than that amount of alcohol.</t>
    </r>
  </si>
  <si>
    <r>
      <t xml:space="preserve">Theoretical minimum number of drinks to achieve a particular alcohol concentration.
This calculation does not account for any drinks eliminated. It provides an estimate of the equivalent dose of alcohol in the body at the time of the blood draw or breath test. See A.1.1 for example.
Minimum dose of alcohol
</t>
    </r>
    <r>
      <rPr>
        <i/>
        <sz val="11"/>
        <color theme="1"/>
        <rFont val="Calibri"/>
        <family val="2"/>
        <scheme val="minor"/>
      </rPr>
      <t xml:space="preserve">D </t>
    </r>
    <r>
      <rPr>
        <sz val="11"/>
        <color theme="1"/>
        <rFont val="Calibri"/>
        <family val="2"/>
        <scheme val="minor"/>
      </rPr>
      <t xml:space="preserve">= </t>
    </r>
    <r>
      <rPr>
        <i/>
        <sz val="11"/>
        <color theme="1"/>
        <rFont val="Calibri"/>
        <family val="2"/>
        <scheme val="minor"/>
      </rPr>
      <t>AC</t>
    </r>
    <r>
      <rPr>
        <sz val="11"/>
        <color theme="1"/>
        <rFont val="Calibri"/>
        <family val="2"/>
        <scheme val="minor"/>
      </rPr>
      <t xml:space="preserve"> x </t>
    </r>
    <r>
      <rPr>
        <i/>
        <sz val="11"/>
        <color theme="1"/>
        <rFont val="Calibri"/>
        <family val="2"/>
        <scheme val="minor"/>
      </rPr>
      <t>Vd</t>
    </r>
    <r>
      <rPr>
        <sz val="11"/>
        <color theme="1"/>
        <rFont val="Calibri"/>
        <family val="2"/>
        <scheme val="minor"/>
      </rPr>
      <t xml:space="preserve"> x </t>
    </r>
    <r>
      <rPr>
        <i/>
        <sz val="11"/>
        <color theme="1"/>
        <rFont val="Calibri"/>
        <family val="2"/>
        <scheme val="minor"/>
      </rPr>
      <t>w</t>
    </r>
    <r>
      <rPr>
        <sz val="11"/>
        <color theme="1"/>
        <rFont val="Calibri"/>
        <family val="2"/>
        <scheme val="minor"/>
      </rPr>
      <t xml:space="preserve"> x 10 </t>
    </r>
    <r>
      <rPr>
        <i/>
        <sz val="11"/>
        <color theme="1"/>
        <rFont val="Calibri"/>
        <family val="2"/>
        <scheme val="minor"/>
      </rPr>
      <t>dL/L</t>
    </r>
    <r>
      <rPr>
        <sz val="11"/>
        <color theme="1"/>
        <rFont val="Calibri"/>
        <family val="2"/>
        <scheme val="minor"/>
      </rPr>
      <t xml:space="preserve">    (5)
where:
Using the calculated dose to estimate the minimum number of “drinks” when beverage concentration is known.
</t>
    </r>
    <r>
      <rPr>
        <i/>
        <sz val="11"/>
        <color theme="1"/>
        <rFont val="Calibri"/>
        <family val="2"/>
        <scheme val="minor"/>
      </rPr>
      <t>V</t>
    </r>
    <r>
      <rPr>
        <sz val="11"/>
        <color theme="1"/>
        <rFont val="Calibri"/>
        <family val="2"/>
        <scheme val="minor"/>
      </rPr>
      <t xml:space="preserve"> = </t>
    </r>
    <r>
      <rPr>
        <i/>
        <sz val="11"/>
        <color theme="1"/>
        <rFont val="Calibri"/>
        <family val="2"/>
        <scheme val="minor"/>
      </rPr>
      <t xml:space="preserve"> D/C x p x m  </t>
    </r>
    <r>
      <rPr>
        <sz val="11"/>
        <color theme="1"/>
        <rFont val="Calibri"/>
        <family val="2"/>
        <scheme val="minor"/>
      </rPr>
      <t xml:space="preserve">   (6)
where:
</t>
    </r>
    <r>
      <rPr>
        <i/>
        <sz val="11"/>
        <color theme="1"/>
        <rFont val="Calibri"/>
        <family val="2"/>
        <scheme val="minor"/>
      </rPr>
      <t xml:space="preserve"> V </t>
    </r>
    <r>
      <rPr>
        <sz val="11"/>
        <color theme="1"/>
        <rFont val="Calibri"/>
        <family val="2"/>
        <scheme val="minor"/>
      </rPr>
      <t xml:space="preserve">= volume (oz)
 </t>
    </r>
    <r>
      <rPr>
        <i/>
        <sz val="11"/>
        <color theme="1"/>
        <rFont val="Calibri"/>
        <family val="2"/>
        <scheme val="minor"/>
      </rPr>
      <t xml:space="preserve">D </t>
    </r>
    <r>
      <rPr>
        <sz val="11"/>
        <color theme="1"/>
        <rFont val="Calibri"/>
        <family val="2"/>
        <scheme val="minor"/>
      </rPr>
      <t xml:space="preserve">= dose (g)
 </t>
    </r>
    <r>
      <rPr>
        <i/>
        <sz val="11"/>
        <color theme="1"/>
        <rFont val="Calibri"/>
        <family val="2"/>
        <scheme val="minor"/>
      </rPr>
      <t xml:space="preserve">C </t>
    </r>
    <r>
      <rPr>
        <sz val="11"/>
        <color theme="1"/>
        <rFont val="Calibri"/>
        <family val="2"/>
        <scheme val="minor"/>
      </rPr>
      <t xml:space="preserve">= beverage concentration (mL/100 mL)
</t>
    </r>
    <r>
      <rPr>
        <i/>
        <sz val="11"/>
        <color theme="1"/>
        <rFont val="Calibri"/>
        <family val="2"/>
        <scheme val="minor"/>
      </rPr>
      <t xml:space="preserve"> ρ</t>
    </r>
    <r>
      <rPr>
        <sz val="11"/>
        <color theme="1"/>
        <rFont val="Calibri"/>
        <family val="2"/>
        <scheme val="minor"/>
      </rPr>
      <t xml:space="preserve"> = density of ethanol (0.789 g/mL)
</t>
    </r>
    <r>
      <rPr>
        <i/>
        <sz val="11"/>
        <color theme="1"/>
        <rFont val="Calibri"/>
        <family val="2"/>
        <scheme val="minor"/>
      </rPr>
      <t xml:space="preserve"> m</t>
    </r>
    <r>
      <rPr>
        <sz val="11"/>
        <color theme="1"/>
        <rFont val="Calibri"/>
        <family val="2"/>
        <scheme val="minor"/>
      </rPr>
      <t xml:space="preserve"> = metric conversion (29.6 mL/oz)
The calculated volume can be converted to the equivalent number of drinks, depending on the type of drink. For example, if the subject was drinking 12 oz beers, a volume of 37 oz would be equivalent to approximately 3 beers.</t>
    </r>
  </si>
  <si>
    <r>
      <t xml:space="preserve">Maximum alcohol concentration that could theoretically be achieved from a given dose.
These calculations provide the maximum alcohol concentration attainable from a reported number of consumed drinks. They are used to support or refute a particular drinking history. The calculations are used to attempt to answer the question: “If someone had X number of drinks, could they have reached the measured alcohol concentration?” The calculated results can also provide
information to account for potentially unabsorbed alcohol or post incident alcohol consumption.
Dose of alcohol from a drink
 </t>
    </r>
    <r>
      <rPr>
        <i/>
        <sz val="11"/>
        <color theme="1"/>
        <rFont val="Calibri"/>
        <family val="2"/>
        <scheme val="minor"/>
      </rPr>
      <t xml:space="preserve">D = V </t>
    </r>
    <r>
      <rPr>
        <sz val="11"/>
        <color theme="1"/>
        <rFont val="Calibri"/>
        <family val="2"/>
        <scheme val="minor"/>
      </rPr>
      <t>x</t>
    </r>
    <r>
      <rPr>
        <i/>
        <sz val="11"/>
        <color theme="1"/>
        <rFont val="Calibri"/>
        <family val="2"/>
        <scheme val="minor"/>
      </rPr>
      <t xml:space="preserve"> C </t>
    </r>
    <r>
      <rPr>
        <sz val="11"/>
        <color theme="1"/>
        <rFont val="Calibri"/>
        <family val="2"/>
        <scheme val="minor"/>
      </rPr>
      <t xml:space="preserve">x </t>
    </r>
    <r>
      <rPr>
        <i/>
        <sz val="11"/>
        <color theme="1"/>
        <rFont val="Calibri"/>
        <family val="2"/>
        <scheme val="minor"/>
      </rPr>
      <t xml:space="preserve">p </t>
    </r>
    <r>
      <rPr>
        <sz val="11"/>
        <color theme="1"/>
        <rFont val="Calibri"/>
        <family val="2"/>
        <scheme val="minor"/>
      </rPr>
      <t>x</t>
    </r>
    <r>
      <rPr>
        <i/>
        <sz val="11"/>
        <color theme="1"/>
        <rFont val="Calibri"/>
        <family val="2"/>
        <scheme val="minor"/>
      </rPr>
      <t xml:space="preserve"> m</t>
    </r>
    <r>
      <rPr>
        <sz val="11"/>
        <color theme="1"/>
        <rFont val="Calibri"/>
        <family val="2"/>
        <scheme val="minor"/>
      </rPr>
      <t xml:space="preserve">
 where
 </t>
    </r>
    <r>
      <rPr>
        <i/>
        <sz val="11"/>
        <color theme="1"/>
        <rFont val="Calibri"/>
        <family val="2"/>
        <scheme val="minor"/>
      </rPr>
      <t>D</t>
    </r>
    <r>
      <rPr>
        <sz val="11"/>
        <color theme="1"/>
        <rFont val="Calibri"/>
        <family val="2"/>
        <scheme val="minor"/>
      </rPr>
      <t xml:space="preserve"> = dose (g)
 </t>
    </r>
    <r>
      <rPr>
        <i/>
        <sz val="11"/>
        <color theme="1"/>
        <rFont val="Calibri"/>
        <family val="2"/>
        <scheme val="minor"/>
      </rPr>
      <t>V</t>
    </r>
    <r>
      <rPr>
        <sz val="11"/>
        <color theme="1"/>
        <rFont val="Calibri"/>
        <family val="2"/>
        <scheme val="minor"/>
      </rPr>
      <t xml:space="preserve"> = volume (oz)
</t>
    </r>
    <r>
      <rPr>
        <i/>
        <sz val="11"/>
        <color theme="1"/>
        <rFont val="Calibri"/>
        <family val="2"/>
        <scheme val="minor"/>
      </rPr>
      <t xml:space="preserve"> C</t>
    </r>
    <r>
      <rPr>
        <sz val="11"/>
        <color theme="1"/>
        <rFont val="Calibri"/>
        <family val="2"/>
        <scheme val="minor"/>
      </rPr>
      <t xml:space="preserve"> = beverage concentration (mL/100 mL)
</t>
    </r>
    <r>
      <rPr>
        <i/>
        <sz val="11"/>
        <color theme="1"/>
        <rFont val="Calibri"/>
        <family val="2"/>
        <scheme val="minor"/>
      </rPr>
      <t xml:space="preserve"> ρ</t>
    </r>
    <r>
      <rPr>
        <sz val="11"/>
        <color theme="1"/>
        <rFont val="Calibri"/>
        <family val="2"/>
        <scheme val="minor"/>
      </rPr>
      <t xml:space="preserve"> = density of ethanol (0.789 g/mL)
 </t>
    </r>
    <r>
      <rPr>
        <i/>
        <sz val="11"/>
        <color theme="1"/>
        <rFont val="Calibri"/>
        <family val="2"/>
        <scheme val="minor"/>
      </rPr>
      <t>m</t>
    </r>
    <r>
      <rPr>
        <sz val="11"/>
        <color theme="1"/>
        <rFont val="Calibri"/>
        <family val="2"/>
        <scheme val="minor"/>
      </rPr>
      <t xml:space="preserve"> = metric conversion (29.6 mL/oz)
Theoretical maximum alcohol concentration from a given drink(s)
This calculation provides the theoretical maximum alcohol concentration. It assumes full absorption with no elimination. See A.1.2 for example.
 AC</t>
    </r>
    <r>
      <rPr>
        <i/>
        <vertAlign val="subscript"/>
        <sz val="11"/>
        <color theme="1"/>
        <rFont val="Calibri"/>
        <family val="2"/>
        <scheme val="minor"/>
      </rPr>
      <t>drink(s)</t>
    </r>
    <r>
      <rPr>
        <sz val="11"/>
        <color theme="1"/>
        <rFont val="Calibri"/>
        <family val="2"/>
        <scheme val="minor"/>
      </rPr>
      <t xml:space="preserve"> = </t>
    </r>
    <r>
      <rPr>
        <i/>
        <sz val="11"/>
        <color theme="1"/>
        <rFont val="Calibri"/>
        <family val="2"/>
        <scheme val="minor"/>
      </rPr>
      <t>D</t>
    </r>
    <r>
      <rPr>
        <sz val="11"/>
        <color theme="1"/>
        <rFont val="Calibri"/>
        <family val="2"/>
        <scheme val="minor"/>
      </rPr>
      <t>/</t>
    </r>
    <r>
      <rPr>
        <i/>
        <sz val="11"/>
        <color theme="1"/>
        <rFont val="Calibri"/>
        <family val="2"/>
        <scheme val="minor"/>
      </rPr>
      <t>Vd</t>
    </r>
    <r>
      <rPr>
        <sz val="11"/>
        <color theme="1"/>
        <rFont val="Calibri"/>
        <family val="2"/>
        <scheme val="minor"/>
      </rPr>
      <t xml:space="preserve"> x </t>
    </r>
    <r>
      <rPr>
        <i/>
        <sz val="11"/>
        <color theme="1"/>
        <rFont val="Calibri"/>
        <family val="2"/>
        <scheme val="minor"/>
      </rPr>
      <t>w</t>
    </r>
    <r>
      <rPr>
        <sz val="11"/>
        <color theme="1"/>
        <rFont val="Calibri"/>
        <family val="2"/>
        <scheme val="minor"/>
      </rPr>
      <t xml:space="preserve"> x 10 </t>
    </r>
    <r>
      <rPr>
        <i/>
        <sz val="11"/>
        <color theme="1"/>
        <rFont val="Calibri"/>
        <family val="2"/>
        <scheme val="minor"/>
      </rPr>
      <t xml:space="preserve">dl/L </t>
    </r>
    <r>
      <rPr>
        <sz val="11"/>
        <color theme="1"/>
        <rFont val="Calibri"/>
        <family val="2"/>
        <scheme val="minor"/>
      </rPr>
      <t xml:space="preserve">    (8)
where:
 AC</t>
    </r>
    <r>
      <rPr>
        <i/>
        <vertAlign val="subscript"/>
        <sz val="11"/>
        <color theme="1"/>
        <rFont val="Calibri"/>
        <family val="2"/>
        <scheme val="minor"/>
      </rPr>
      <t>drink(s)</t>
    </r>
    <r>
      <rPr>
        <sz val="11"/>
        <color theme="1"/>
        <rFont val="Calibri"/>
        <family val="2"/>
        <scheme val="minor"/>
      </rPr>
      <t xml:space="preserve"> = max alcohol concentration (g/dL) from a drink(s)
 </t>
    </r>
    <r>
      <rPr>
        <i/>
        <sz val="11"/>
        <color theme="1"/>
        <rFont val="Calibri"/>
        <family val="2"/>
        <scheme val="minor"/>
      </rPr>
      <t>D</t>
    </r>
    <r>
      <rPr>
        <sz val="11"/>
        <color theme="1"/>
        <rFont val="Calibri"/>
        <family val="2"/>
        <scheme val="minor"/>
      </rPr>
      <t xml:space="preserve"> = dose (g)
</t>
    </r>
    <r>
      <rPr>
        <i/>
        <sz val="11"/>
        <color theme="1"/>
        <rFont val="Calibri"/>
        <family val="2"/>
        <scheme val="minor"/>
      </rPr>
      <t xml:space="preserve"> Vd</t>
    </r>
    <r>
      <rPr>
        <sz val="11"/>
        <color theme="1"/>
        <rFont val="Calibri"/>
        <family val="2"/>
        <scheme val="minor"/>
      </rPr>
      <t xml:space="preserve"> = volume of distribution (L/kg)
 </t>
    </r>
    <r>
      <rPr>
        <i/>
        <sz val="11"/>
        <color theme="1"/>
        <rFont val="Calibri"/>
        <family val="2"/>
        <scheme val="minor"/>
      </rPr>
      <t xml:space="preserve">w </t>
    </r>
    <r>
      <rPr>
        <sz val="11"/>
        <color theme="1"/>
        <rFont val="Calibri"/>
        <family val="2"/>
        <scheme val="minor"/>
      </rPr>
      <t xml:space="preserve">= weight (kg)
</t>
    </r>
  </si>
  <si>
    <t>Alcohol eliminated during the drinking timeline may be further considered if necessary or applicable.</t>
  </si>
  <si>
    <t>Retrograde Extrapolation</t>
  </si>
  <si>
    <t>5.4.1</t>
  </si>
  <si>
    <t>5.4.2</t>
  </si>
  <si>
    <t>5.4.3</t>
  </si>
  <si>
    <t>5.4.4</t>
  </si>
  <si>
    <t>5.4.4.1</t>
  </si>
  <si>
    <t>5.4.5</t>
  </si>
  <si>
    <t>5.4.6</t>
  </si>
  <si>
    <t>5.4.6.1</t>
  </si>
  <si>
    <t>5.4.6.2</t>
  </si>
  <si>
    <t>5.4.6.3</t>
  </si>
  <si>
    <t>5.4.6.4</t>
  </si>
  <si>
    <t>Additional Considerations</t>
  </si>
  <si>
    <t>Documentation</t>
  </si>
  <si>
    <t>Calculations should be documented and assumptions clearly stated. 
This may be in the form of case notes, an electronic spreadsheet, a written report, etc.</t>
  </si>
  <si>
    <t>Protocols</t>
  </si>
  <si>
    <t>Written protocols should be in place to ensure the forensic service provider applies a consistent methodology to the calculations. 
Protocols may also include requirements for documentation, reporting, and reviews.</t>
  </si>
  <si>
    <t>Technical Review</t>
  </si>
  <si>
    <t>Where feasible, independent review of calculations by a qualified individual should be done.</t>
  </si>
  <si>
    <t>Calculations During Testimony</t>
  </si>
  <si>
    <t>Retrograde extrapolation is a mathematical process that uses an alcohol concentration at a given point in time and estimates what the concentration would have been at an earlier time. It is not possible to calculate the exact alcohol concentration at an earlier point in time, but an estimation in the form of a concentration range can be provided.</t>
  </si>
  <si>
    <t>Retrograde extrapolation calculations shall not be performed on alcohol concentrations below 0.020 g/dL.</t>
  </si>
  <si>
    <t>The calculation shall be performed using a range of elimination rates.</t>
  </si>
  <si>
    <t>The minimum range shall be 0.010-0.025 g/dL/hour.</t>
  </si>
  <si>
    <t>An elimination rate calculated from two or more test results shall not be used in place of a range.</t>
  </si>
  <si>
    <t>The impact of potentially unabsorbed alcohol shall be addressed.</t>
  </si>
  <si>
    <t>If the time of incident is more than 2 hours after the time of drinking cessation, it is reasonable to assume the subject is post absorptive. See A.2 for example.</t>
  </si>
  <si>
    <t>When the drinking history is unknown, it is not reasonable to assume that the subject is post absorptive.
Additional calculations should be applied to assess the impact of potentially unabsorbed alcohol. 
See A.5 for example.</t>
  </si>
  <si>
    <t>If case history indicates that alcohol was consumed after the incident, but before the sample was obtained, this shall be accounted for in the estimates.</t>
  </si>
  <si>
    <r>
      <t xml:space="preserve">An option to account for unabsorbed alcohol or post incident alcohol consumption is to subtract the impact of those drinks from the estimated post absorptive alcohol concentrations (determined from Equation 9). See Equation 8 to calculate the maximum AC contribution from a drink.
 Adjusted </t>
    </r>
    <r>
      <rPr>
        <i/>
        <sz val="11"/>
        <color theme="1"/>
        <rFont val="Calibri"/>
        <family val="2"/>
        <scheme val="minor"/>
      </rPr>
      <t>AC</t>
    </r>
    <r>
      <rPr>
        <i/>
        <vertAlign val="subscript"/>
        <sz val="11"/>
        <color theme="1"/>
        <rFont val="Calibri"/>
        <family val="2"/>
        <scheme val="minor"/>
      </rPr>
      <t>inc</t>
    </r>
    <r>
      <rPr>
        <sz val="11"/>
        <color theme="1"/>
        <rFont val="Calibri"/>
        <family val="2"/>
        <scheme val="minor"/>
      </rPr>
      <t xml:space="preserve"> = </t>
    </r>
    <r>
      <rPr>
        <i/>
        <sz val="11"/>
        <color theme="1"/>
        <rFont val="Calibri"/>
        <family val="2"/>
        <scheme val="minor"/>
      </rPr>
      <t>AC</t>
    </r>
    <r>
      <rPr>
        <i/>
        <vertAlign val="subscript"/>
        <sz val="11"/>
        <color theme="1"/>
        <rFont val="Calibri"/>
        <family val="2"/>
        <scheme val="minor"/>
      </rPr>
      <t>inc</t>
    </r>
    <r>
      <rPr>
        <sz val="11"/>
        <color theme="1"/>
        <rFont val="Calibri"/>
        <family val="2"/>
        <scheme val="minor"/>
      </rPr>
      <t xml:space="preserve"> - </t>
    </r>
    <r>
      <rPr>
        <i/>
        <sz val="11"/>
        <color theme="1"/>
        <rFont val="Calibri"/>
        <family val="2"/>
        <scheme val="minor"/>
      </rPr>
      <t>AC</t>
    </r>
    <r>
      <rPr>
        <i/>
        <vertAlign val="subscript"/>
        <sz val="11"/>
        <color theme="1"/>
        <rFont val="Calibri"/>
        <family val="2"/>
        <scheme val="minor"/>
      </rPr>
      <t>drink(s)</t>
    </r>
    <r>
      <rPr>
        <i/>
        <sz val="11"/>
        <color theme="1"/>
        <rFont val="Calibri"/>
        <family val="2"/>
        <scheme val="minor"/>
      </rPr>
      <t xml:space="preserve">      </t>
    </r>
    <r>
      <rPr>
        <sz val="11"/>
        <color theme="1"/>
        <rFont val="Calibri"/>
        <family val="2"/>
        <scheme val="minor"/>
      </rPr>
      <t xml:space="preserve">(10)
where:
 Adjusted </t>
    </r>
    <r>
      <rPr>
        <i/>
        <sz val="11"/>
        <color theme="1"/>
        <rFont val="Calibri"/>
        <family val="2"/>
        <scheme val="minor"/>
      </rPr>
      <t>AC</t>
    </r>
    <r>
      <rPr>
        <i/>
        <vertAlign val="subscript"/>
        <sz val="11"/>
        <color theme="1"/>
        <rFont val="Calibri"/>
        <family val="2"/>
        <scheme val="minor"/>
      </rPr>
      <t>inc</t>
    </r>
    <r>
      <rPr>
        <sz val="11"/>
        <color theme="1"/>
        <rFont val="Calibri"/>
        <family val="2"/>
        <scheme val="minor"/>
      </rPr>
      <t xml:space="preserve"> = estimated AC at time of the incident, accounting for potentially unabsorbed alcohol or post incident alcohol consumption
 </t>
    </r>
    <r>
      <rPr>
        <i/>
        <sz val="11"/>
        <color theme="1"/>
        <rFont val="Calibri"/>
        <family val="2"/>
        <scheme val="minor"/>
      </rPr>
      <t>AC</t>
    </r>
    <r>
      <rPr>
        <i/>
        <vertAlign val="subscript"/>
        <sz val="11"/>
        <color theme="1"/>
        <rFont val="Calibri"/>
        <family val="2"/>
        <scheme val="minor"/>
      </rPr>
      <t>inc</t>
    </r>
    <r>
      <rPr>
        <sz val="11"/>
        <color theme="1"/>
        <rFont val="Calibri"/>
        <family val="2"/>
        <scheme val="minor"/>
      </rPr>
      <t xml:space="preserve"> = estimated AC at time of the incident if subject were in post absorptive state (calculated from Equation 9)
</t>
    </r>
    <r>
      <rPr>
        <i/>
        <sz val="11"/>
        <color theme="1"/>
        <rFont val="Calibri"/>
        <family val="2"/>
        <scheme val="minor"/>
      </rPr>
      <t xml:space="preserve"> AC</t>
    </r>
    <r>
      <rPr>
        <i/>
        <vertAlign val="subscript"/>
        <sz val="11"/>
        <color theme="1"/>
        <rFont val="Calibri"/>
        <family val="2"/>
        <scheme val="minor"/>
      </rPr>
      <t>drink(s)</t>
    </r>
    <r>
      <rPr>
        <sz val="11"/>
        <color theme="1"/>
        <rFont val="Calibri"/>
        <family val="2"/>
        <scheme val="minor"/>
      </rPr>
      <t xml:space="preserve"> = maximum AC contribution from drink(s) (calculated from Equation 8)
Reference A.3 for an example where the subject is not post absorptive. See A.4 for an example of addressing post incident alcohol consumption.
</t>
    </r>
  </si>
  <si>
    <r>
      <t xml:space="preserve">Calculate the individual Vd from Maskell, et al:
</t>
    </r>
    <r>
      <rPr>
        <i/>
        <sz val="11"/>
        <color theme="1"/>
        <rFont val="Calibri"/>
        <family val="2"/>
        <scheme val="minor"/>
      </rPr>
      <t>Vd (male)</t>
    </r>
    <r>
      <rPr>
        <sz val="11"/>
        <color theme="1"/>
        <rFont val="Calibri"/>
        <family val="2"/>
        <scheme val="minor"/>
      </rPr>
      <t xml:space="preserve"> = </t>
    </r>
    <r>
      <rPr>
        <i/>
        <sz val="11"/>
        <color theme="1"/>
        <rFont val="Calibri"/>
        <family val="2"/>
        <scheme val="minor"/>
      </rPr>
      <t xml:space="preserve">TBW/w </t>
    </r>
    <r>
      <rPr>
        <sz val="11"/>
        <color theme="1"/>
        <rFont val="Calibri"/>
        <family val="2"/>
        <scheme val="minor"/>
      </rPr>
      <t xml:space="preserve">x 0.825     (2a)
</t>
    </r>
    <r>
      <rPr>
        <i/>
        <sz val="11"/>
        <color theme="1"/>
        <rFont val="Calibri"/>
        <family val="2"/>
        <scheme val="minor"/>
      </rPr>
      <t>Vd (female)</t>
    </r>
    <r>
      <rPr>
        <sz val="11"/>
        <color theme="1"/>
        <rFont val="Calibri"/>
        <family val="2"/>
        <scheme val="minor"/>
      </rPr>
      <t xml:space="preserve"> = </t>
    </r>
    <r>
      <rPr>
        <i/>
        <sz val="11"/>
        <color theme="1"/>
        <rFont val="Calibri"/>
        <family val="2"/>
        <scheme val="minor"/>
      </rPr>
      <t xml:space="preserve"> TBW/w</t>
    </r>
    <r>
      <rPr>
        <sz val="11"/>
        <color theme="1"/>
        <rFont val="Calibri"/>
        <family val="2"/>
        <scheme val="minor"/>
      </rPr>
      <t xml:space="preserve"> x 0.838     (2b)
where:
 Vd = volume of distribution (L/kg)
 TBW = total body water (L)
 w = weight (kg)</t>
    </r>
  </si>
  <si>
    <r>
      <t xml:space="preserve">Apply the ± %CV from Maskell, Cooper:
</t>
    </r>
    <r>
      <rPr>
        <i/>
        <sz val="11"/>
        <rFont val="Calibri"/>
        <family val="2"/>
        <scheme val="minor"/>
      </rPr>
      <t xml:space="preserve">Vd (male) = Vd +/- (Vd x </t>
    </r>
    <r>
      <rPr>
        <sz val="11"/>
        <rFont val="Calibri"/>
        <family val="2"/>
        <scheme val="minor"/>
      </rPr>
      <t>9.86%)     (3a)</t>
    </r>
    <r>
      <rPr>
        <i/>
        <sz val="11"/>
        <rFont val="Calibri"/>
        <family val="2"/>
        <scheme val="minor"/>
      </rPr>
      <t xml:space="preserve">
Vd (female) </t>
    </r>
    <r>
      <rPr>
        <sz val="11"/>
        <rFont val="Calibri"/>
        <family val="2"/>
        <scheme val="minor"/>
      </rPr>
      <t xml:space="preserve">= </t>
    </r>
    <r>
      <rPr>
        <i/>
        <sz val="11"/>
        <rFont val="Calibri"/>
        <family val="2"/>
        <scheme val="minor"/>
      </rPr>
      <t xml:space="preserve">Vd +/- (Vd </t>
    </r>
    <r>
      <rPr>
        <sz val="11"/>
        <rFont val="Calibri"/>
        <family val="2"/>
        <scheme val="minor"/>
      </rPr>
      <t>x 15.00%)     (3b)</t>
    </r>
  </si>
  <si>
    <t>The formulas presented here are designed to illustrate the mathematical relationships for the calculations. In practice, the layout of each formula and the abbreviations used may vary; multiple steps in the calculations may be combined into one equation.</t>
  </si>
  <si>
    <r>
      <t xml:space="preserve">The basic calculation for retrograde extrapolation shall be expressed as:
 </t>
    </r>
    <r>
      <rPr>
        <i/>
        <sz val="11"/>
        <color theme="1"/>
        <rFont val="Calibri"/>
        <family val="2"/>
        <scheme val="minor"/>
      </rPr>
      <t>AC</t>
    </r>
    <r>
      <rPr>
        <i/>
        <vertAlign val="subscript"/>
        <sz val="11"/>
        <color theme="1"/>
        <rFont val="Calibri"/>
        <family val="2"/>
        <scheme val="minor"/>
      </rPr>
      <t>inc</t>
    </r>
    <r>
      <rPr>
        <i/>
        <sz val="11"/>
        <color theme="1"/>
        <rFont val="Calibri"/>
        <family val="2"/>
        <scheme val="minor"/>
      </rPr>
      <t xml:space="preserve"> </t>
    </r>
    <r>
      <rPr>
        <sz val="11"/>
        <color theme="1"/>
        <rFont val="Calibri"/>
        <family val="2"/>
        <scheme val="minor"/>
      </rPr>
      <t xml:space="preserve">= </t>
    </r>
    <r>
      <rPr>
        <i/>
        <sz val="11"/>
        <color theme="1"/>
        <rFont val="Calibri"/>
        <family val="2"/>
        <scheme val="minor"/>
      </rPr>
      <t>AC</t>
    </r>
    <r>
      <rPr>
        <i/>
        <vertAlign val="subscript"/>
        <sz val="11"/>
        <color theme="1"/>
        <rFont val="Calibri"/>
        <family val="2"/>
        <scheme val="minor"/>
      </rPr>
      <t xml:space="preserve">test </t>
    </r>
    <r>
      <rPr>
        <i/>
        <sz val="11"/>
        <color theme="1"/>
        <rFont val="Calibri"/>
        <family val="2"/>
        <scheme val="minor"/>
      </rPr>
      <t>+ (</t>
    </r>
    <r>
      <rPr>
        <i/>
        <sz val="11"/>
        <color theme="1"/>
        <rFont val="Aptos Narrow"/>
        <family val="2"/>
      </rPr>
      <t>β</t>
    </r>
    <r>
      <rPr>
        <i/>
        <sz val="11"/>
        <color theme="1"/>
        <rFont val="Calibri"/>
        <family val="2"/>
      </rPr>
      <t xml:space="preserve"> x T)    </t>
    </r>
    <r>
      <rPr>
        <sz val="11"/>
        <color theme="1"/>
        <rFont val="Calibri"/>
        <family val="2"/>
      </rPr>
      <t xml:space="preserve"> (9)
where:
 </t>
    </r>
    <r>
      <rPr>
        <i/>
        <sz val="11"/>
        <color theme="1"/>
        <rFont val="Calibri"/>
        <family val="2"/>
      </rPr>
      <t>AC</t>
    </r>
    <r>
      <rPr>
        <i/>
        <vertAlign val="subscript"/>
        <sz val="11"/>
        <color theme="1"/>
        <rFont val="Calibri"/>
        <family val="2"/>
      </rPr>
      <t>inc</t>
    </r>
    <r>
      <rPr>
        <i/>
        <sz val="11"/>
        <color theme="1"/>
        <rFont val="Calibri"/>
        <family val="2"/>
      </rPr>
      <t xml:space="preserve"> </t>
    </r>
    <r>
      <rPr>
        <sz val="11"/>
        <color theme="1"/>
        <rFont val="Calibri"/>
        <family val="2"/>
      </rPr>
      <t xml:space="preserve">= estimated alcohol concentration at the time of the incident (g/dL)
</t>
    </r>
    <r>
      <rPr>
        <i/>
        <sz val="11"/>
        <color theme="1"/>
        <rFont val="Calibri"/>
        <family val="2"/>
      </rPr>
      <t xml:space="preserve"> AC</t>
    </r>
    <r>
      <rPr>
        <i/>
        <vertAlign val="subscript"/>
        <sz val="11"/>
        <color theme="1"/>
        <rFont val="Calibri"/>
        <family val="2"/>
      </rPr>
      <t>test</t>
    </r>
    <r>
      <rPr>
        <i/>
        <sz val="11"/>
        <color theme="1"/>
        <rFont val="Calibri"/>
        <family val="2"/>
      </rPr>
      <t xml:space="preserve"> </t>
    </r>
    <r>
      <rPr>
        <sz val="11"/>
        <color theme="1"/>
        <rFont val="Calibri"/>
        <family val="2"/>
      </rPr>
      <t xml:space="preserve">= measured alcohol concentration (g/dL)
 </t>
    </r>
    <r>
      <rPr>
        <i/>
        <sz val="11"/>
        <color theme="1"/>
        <rFont val="Calibri"/>
        <family val="2"/>
      </rPr>
      <t xml:space="preserve">β </t>
    </r>
    <r>
      <rPr>
        <sz val="11"/>
        <color theme="1"/>
        <rFont val="Calibri"/>
        <family val="2"/>
      </rPr>
      <t xml:space="preserve">= elimination rate (g/dL/hour)
 </t>
    </r>
    <r>
      <rPr>
        <i/>
        <sz val="11"/>
        <color theme="1"/>
        <rFont val="Calibri"/>
        <family val="2"/>
      </rPr>
      <t>T</t>
    </r>
    <r>
      <rPr>
        <sz val="11"/>
        <color theme="1"/>
        <rFont val="Calibri"/>
        <family val="2"/>
      </rPr>
      <t xml:space="preserve"> = time between incident and time of breath test/blood draw (hours)</t>
    </r>
    <r>
      <rPr>
        <sz val="8.8000000000000007"/>
        <color theme="1"/>
        <rFont val="Calibri"/>
        <family val="2"/>
      </rPr>
      <t xml:space="preserve">
 </t>
    </r>
  </si>
  <si>
    <t>Performing alcohol calculations is a forensic service request and should not be viewed as just a question during direct or cross examination, or “simple math” that the expert should be able to readily perform. 
While the expert must respectfully follow the orders of the legal authorities overseeing the testimony (trial, deposition, etc.), performing calculations during live testimony is discouraged due to the inherent risks. When so compelled, it is recommended that the witness document the additional work. Depending on the scope of the new work requested and its complexity, the expert may consider requesting a brief recess to perform the work and allow for its review. In some circumstances, it may be appropriate to discuss the impact a change would have on the calculations, instead of conducting new calculations, e.g., if the subject’s drinking history changes, one could state that it would raise or lower the estimated AC range provided, without calculating the new range.</t>
  </si>
  <si>
    <t>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</si>
</sst>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5"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i/>
      <sz val="11"/>
      <name val="Calibri"/>
      <family val="2"/>
      <scheme val="minor"/>
    </font>
    <font>
      <i/>
      <vertAlign val="subscript"/>
      <sz val="11"/>
      <color theme="1"/>
      <name val="Calibri"/>
      <family val="2"/>
      <scheme val="minor"/>
    </font>
    <font>
      <sz val="8.8000000000000007"/>
      <color theme="1"/>
      <name val="Calibri"/>
      <family val="2"/>
    </font>
    <font>
      <i/>
      <sz val="11"/>
      <color theme="1"/>
      <name val="Aptos Narrow"/>
      <family val="2"/>
    </font>
    <font>
      <sz val="11"/>
      <color theme="1"/>
      <name val="Calibri"/>
      <family val="2"/>
    </font>
    <font>
      <i/>
      <sz val="11"/>
      <color theme="1"/>
      <name val="Calibri"/>
      <family val="2"/>
    </font>
    <font>
      <i/>
      <vertAlign val="subscrip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3" fillId="0" borderId="0" xfId="0" applyNumberFormat="1" applyFon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best-practice-recommendation-performing-alcohol-calculations-forensic-toxic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D8" sqref="D8"/>
    </sheetView>
  </sheetViews>
  <sheetFormatPr defaultRowHeight="14.25" x14ac:dyDescent="0.45"/>
  <cols>
    <col min="1" max="1" width="83.86328125" style="3" customWidth="1"/>
  </cols>
  <sheetData>
    <row r="1" spans="1:1" ht="23.25" x14ac:dyDescent="0.7">
      <c r="A1" s="24" t="s">
        <v>62</v>
      </c>
    </row>
    <row r="2" spans="1:1" ht="165"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100.199218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0" t="s">
        <v>75</v>
      </c>
      <c r="B1" s="27"/>
    </row>
    <row r="2" spans="1:17" outlineLevel="1" x14ac:dyDescent="0.45">
      <c r="A2" s="29" t="s">
        <v>77</v>
      </c>
      <c r="B2" s="27"/>
    </row>
    <row r="3" spans="1:17" outlineLevel="1" x14ac:dyDescent="0.45">
      <c r="A3" s="30" t="s">
        <v>0</v>
      </c>
      <c r="B3" s="31" t="s">
        <v>69</v>
      </c>
    </row>
    <row r="4" spans="1:17" outlineLevel="1" x14ac:dyDescent="0.45">
      <c r="A4" s="30" t="s">
        <v>1</v>
      </c>
      <c r="B4" s="31" t="s">
        <v>76</v>
      </c>
    </row>
    <row r="5" spans="1:17" outlineLevel="1" x14ac:dyDescent="0.45"/>
    <row r="6" spans="1:17" s="25" customFormat="1" ht="57" x14ac:dyDescent="0.45">
      <c r="A6" s="32" t="s">
        <v>60</v>
      </c>
      <c r="B6" s="33" t="s">
        <v>2</v>
      </c>
      <c r="C6" s="32" t="s">
        <v>45</v>
      </c>
      <c r="D6" s="32" t="s">
        <v>3</v>
      </c>
      <c r="E6" s="34" t="s">
        <v>4</v>
      </c>
      <c r="F6" s="35" t="s">
        <v>5</v>
      </c>
      <c r="G6" s="36" t="s">
        <v>6</v>
      </c>
      <c r="H6" s="37" t="s">
        <v>7</v>
      </c>
      <c r="I6" s="37" t="s">
        <v>8</v>
      </c>
      <c r="J6" s="38" t="s">
        <v>9</v>
      </c>
      <c r="K6" s="39" t="s">
        <v>10</v>
      </c>
      <c r="L6" s="40" t="s">
        <v>11</v>
      </c>
      <c r="M6" s="40" t="s">
        <v>12</v>
      </c>
      <c r="N6" s="41" t="s">
        <v>13</v>
      </c>
      <c r="O6" s="40" t="s">
        <v>56</v>
      </c>
      <c r="P6" s="40" t="s">
        <v>57</v>
      </c>
      <c r="Q6" s="40" t="s">
        <v>14</v>
      </c>
    </row>
    <row r="7" spans="1:17" ht="51.6" customHeight="1" x14ac:dyDescent="0.45">
      <c r="A7" s="42" t="s">
        <v>144</v>
      </c>
      <c r="B7" s="43">
        <v>5</v>
      </c>
      <c r="C7" s="42" t="s">
        <v>49</v>
      </c>
      <c r="D7" s="42" t="s">
        <v>141</v>
      </c>
      <c r="H7" s="6"/>
    </row>
    <row r="8" spans="1:17" x14ac:dyDescent="0.45">
      <c r="A8" s="42" t="s">
        <v>78</v>
      </c>
      <c r="B8" s="44">
        <v>5.0999999999999996</v>
      </c>
      <c r="C8" s="42" t="s">
        <v>46</v>
      </c>
      <c r="D8" s="42"/>
      <c r="H8" s="6"/>
    </row>
    <row r="9" spans="1:17" x14ac:dyDescent="0.45">
      <c r="A9" s="42" t="s">
        <v>78</v>
      </c>
      <c r="B9" s="44" t="s">
        <v>79</v>
      </c>
      <c r="C9" s="42" t="s">
        <v>49</v>
      </c>
      <c r="D9" s="42" t="s">
        <v>86</v>
      </c>
      <c r="H9" s="6"/>
    </row>
    <row r="10" spans="1:17" ht="18" customHeight="1" x14ac:dyDescent="0.45">
      <c r="A10" s="42" t="s">
        <v>78</v>
      </c>
      <c r="B10" s="44" t="s">
        <v>80</v>
      </c>
      <c r="C10" s="42" t="s">
        <v>47</v>
      </c>
      <c r="D10" s="42" t="s">
        <v>87</v>
      </c>
      <c r="H10" s="6"/>
    </row>
    <row r="11" spans="1:17" x14ac:dyDescent="0.45">
      <c r="A11" s="42" t="s">
        <v>78</v>
      </c>
      <c r="B11" s="44" t="s">
        <v>81</v>
      </c>
      <c r="C11" s="42" t="s">
        <v>48</v>
      </c>
      <c r="D11" s="42" t="s">
        <v>84</v>
      </c>
      <c r="H11" s="6"/>
    </row>
    <row r="12" spans="1:17" x14ac:dyDescent="0.45">
      <c r="A12" s="42" t="s">
        <v>78</v>
      </c>
      <c r="B12" s="44" t="s">
        <v>82</v>
      </c>
      <c r="C12" s="42" t="s">
        <v>47</v>
      </c>
      <c r="D12" s="42" t="s">
        <v>85</v>
      </c>
      <c r="H12" s="6"/>
    </row>
    <row r="13" spans="1:17" ht="28.5" x14ac:dyDescent="0.45">
      <c r="A13" s="42" t="s">
        <v>78</v>
      </c>
      <c r="B13" s="44" t="s">
        <v>83</v>
      </c>
      <c r="C13" s="42" t="s">
        <v>47</v>
      </c>
      <c r="D13" s="42" t="s">
        <v>88</v>
      </c>
      <c r="H13" s="6"/>
    </row>
    <row r="14" spans="1:17" x14ac:dyDescent="0.45">
      <c r="A14" s="42" t="s">
        <v>89</v>
      </c>
      <c r="B14" s="44">
        <v>5.2</v>
      </c>
      <c r="C14" s="42" t="s">
        <v>46</v>
      </c>
      <c r="D14" s="42"/>
      <c r="H14" s="6"/>
    </row>
    <row r="15" spans="1:17" x14ac:dyDescent="0.45">
      <c r="A15" s="42" t="s">
        <v>89</v>
      </c>
      <c r="B15" s="44" t="s">
        <v>90</v>
      </c>
      <c r="C15" s="42" t="s">
        <v>47</v>
      </c>
      <c r="D15" s="42" t="s">
        <v>96</v>
      </c>
      <c r="H15" s="6"/>
    </row>
    <row r="16" spans="1:17" ht="42.75" x14ac:dyDescent="0.45">
      <c r="A16" s="42" t="s">
        <v>89</v>
      </c>
      <c r="B16" s="44" t="s">
        <v>91</v>
      </c>
      <c r="C16" s="42" t="s">
        <v>48</v>
      </c>
      <c r="D16" s="42" t="s">
        <v>97</v>
      </c>
      <c r="H16" s="6"/>
    </row>
    <row r="17" spans="1:8" x14ac:dyDescent="0.45">
      <c r="A17" s="42" t="s">
        <v>89</v>
      </c>
      <c r="B17" s="44" t="s">
        <v>92</v>
      </c>
      <c r="C17" s="42" t="s">
        <v>48</v>
      </c>
      <c r="D17" s="42" t="s">
        <v>98</v>
      </c>
      <c r="H17" s="6"/>
    </row>
    <row r="18" spans="1:8" ht="122.75" customHeight="1" x14ac:dyDescent="0.45">
      <c r="A18" s="42" t="s">
        <v>89</v>
      </c>
      <c r="B18" s="44" t="s">
        <v>93</v>
      </c>
      <c r="C18" s="42" t="s">
        <v>48</v>
      </c>
      <c r="D18" s="42" t="s">
        <v>99</v>
      </c>
      <c r="H18" s="6"/>
    </row>
    <row r="19" spans="1:8" ht="99.75" x14ac:dyDescent="0.45">
      <c r="A19" s="42" t="s">
        <v>89</v>
      </c>
      <c r="B19" s="44" t="s">
        <v>94</v>
      </c>
      <c r="C19" s="42" t="s">
        <v>48</v>
      </c>
      <c r="D19" s="42" t="s">
        <v>139</v>
      </c>
      <c r="H19" s="6"/>
    </row>
    <row r="20" spans="1:8" ht="42.75" x14ac:dyDescent="0.45">
      <c r="A20" s="42" t="s">
        <v>89</v>
      </c>
      <c r="B20" s="44" t="s">
        <v>95</v>
      </c>
      <c r="C20" s="42" t="s">
        <v>48</v>
      </c>
      <c r="D20" s="45" t="s">
        <v>140</v>
      </c>
      <c r="H20" s="6"/>
    </row>
    <row r="21" spans="1:8" x14ac:dyDescent="0.45">
      <c r="A21" s="42" t="s">
        <v>100</v>
      </c>
      <c r="B21" s="44">
        <v>5.3</v>
      </c>
      <c r="C21" s="42" t="s">
        <v>46</v>
      </c>
      <c r="D21" s="42"/>
      <c r="H21" s="6"/>
    </row>
    <row r="22" spans="1:8" ht="156.75" x14ac:dyDescent="0.45">
      <c r="A22" s="42" t="s">
        <v>100</v>
      </c>
      <c r="B22" s="44" t="s">
        <v>101</v>
      </c>
      <c r="C22" s="42" t="s">
        <v>47</v>
      </c>
      <c r="D22" s="42" t="s">
        <v>105</v>
      </c>
      <c r="H22" s="6"/>
    </row>
    <row r="23" spans="1:8" ht="228" x14ac:dyDescent="0.45">
      <c r="A23" s="42" t="s">
        <v>100</v>
      </c>
      <c r="B23" s="44" t="s">
        <v>102</v>
      </c>
      <c r="C23" s="42" t="s">
        <v>49</v>
      </c>
      <c r="D23" s="42" t="s">
        <v>106</v>
      </c>
      <c r="H23" s="6"/>
    </row>
    <row r="24" spans="1:8" ht="373.5" x14ac:dyDescent="0.45">
      <c r="A24" s="42" t="s">
        <v>100</v>
      </c>
      <c r="B24" s="44" t="s">
        <v>103</v>
      </c>
      <c r="C24" s="42" t="s">
        <v>49</v>
      </c>
      <c r="D24" s="42" t="s">
        <v>107</v>
      </c>
      <c r="H24" s="6"/>
    </row>
    <row r="25" spans="1:8" x14ac:dyDescent="0.45">
      <c r="A25" s="42" t="s">
        <v>100</v>
      </c>
      <c r="B25" s="44" t="s">
        <v>104</v>
      </c>
      <c r="C25" s="42" t="s">
        <v>49</v>
      </c>
      <c r="D25" s="42" t="s">
        <v>108</v>
      </c>
      <c r="H25" s="6"/>
    </row>
    <row r="26" spans="1:8" x14ac:dyDescent="0.45">
      <c r="A26" s="42" t="s">
        <v>109</v>
      </c>
      <c r="B26" s="44">
        <v>5.4</v>
      </c>
      <c r="C26" s="42" t="s">
        <v>46</v>
      </c>
      <c r="D26" s="42"/>
      <c r="H26" s="6"/>
    </row>
    <row r="27" spans="1:8" ht="42.75" x14ac:dyDescent="0.45">
      <c r="A27" s="42" t="s">
        <v>109</v>
      </c>
      <c r="B27" s="44" t="s">
        <v>110</v>
      </c>
      <c r="C27" s="42" t="s">
        <v>49</v>
      </c>
      <c r="D27" s="42" t="s">
        <v>129</v>
      </c>
      <c r="H27" s="6"/>
    </row>
    <row r="28" spans="1:8" ht="118.5" x14ac:dyDescent="0.45">
      <c r="A28" s="42" t="s">
        <v>109</v>
      </c>
      <c r="B28" s="44" t="s">
        <v>111</v>
      </c>
      <c r="C28" s="42" t="s">
        <v>49</v>
      </c>
      <c r="D28" s="42" t="s">
        <v>142</v>
      </c>
      <c r="H28" s="6"/>
    </row>
    <row r="29" spans="1:8" x14ac:dyDescent="0.45">
      <c r="A29" s="42" t="s">
        <v>109</v>
      </c>
      <c r="B29" s="44" t="s">
        <v>112</v>
      </c>
      <c r="C29" s="42" t="s">
        <v>47</v>
      </c>
      <c r="D29" s="42" t="s">
        <v>130</v>
      </c>
      <c r="H29" s="6"/>
    </row>
    <row r="30" spans="1:8" x14ac:dyDescent="0.45">
      <c r="A30" s="42" t="s">
        <v>109</v>
      </c>
      <c r="B30" s="44" t="s">
        <v>113</v>
      </c>
      <c r="C30" s="42" t="s">
        <v>47</v>
      </c>
      <c r="D30" s="42" t="s">
        <v>131</v>
      </c>
      <c r="H30" s="6"/>
    </row>
    <row r="31" spans="1:8" x14ac:dyDescent="0.45">
      <c r="A31" s="42" t="s">
        <v>109</v>
      </c>
      <c r="B31" s="44" t="s">
        <v>114</v>
      </c>
      <c r="C31" s="42" t="s">
        <v>47</v>
      </c>
      <c r="D31" s="42" t="s">
        <v>132</v>
      </c>
      <c r="H31" s="6"/>
    </row>
    <row r="32" spans="1:8" x14ac:dyDescent="0.45">
      <c r="A32" s="42" t="s">
        <v>109</v>
      </c>
      <c r="B32" s="44" t="s">
        <v>115</v>
      </c>
      <c r="C32" s="42" t="s">
        <v>47</v>
      </c>
      <c r="D32" s="42" t="s">
        <v>133</v>
      </c>
      <c r="H32" s="6"/>
    </row>
    <row r="33" spans="1:8" x14ac:dyDescent="0.45">
      <c r="A33" s="42" t="s">
        <v>109</v>
      </c>
      <c r="B33" s="44" t="s">
        <v>116</v>
      </c>
      <c r="C33" s="42" t="s">
        <v>47</v>
      </c>
      <c r="D33" s="42" t="s">
        <v>134</v>
      </c>
      <c r="H33" s="6"/>
    </row>
    <row r="34" spans="1:8" ht="28.5" x14ac:dyDescent="0.45">
      <c r="A34" s="42" t="s">
        <v>109</v>
      </c>
      <c r="B34" s="44" t="s">
        <v>117</v>
      </c>
      <c r="C34" s="42" t="s">
        <v>49</v>
      </c>
      <c r="D34" s="42" t="s">
        <v>135</v>
      </c>
      <c r="H34" s="6"/>
    </row>
    <row r="35" spans="1:8" ht="71.25" x14ac:dyDescent="0.45">
      <c r="A35" s="42" t="s">
        <v>109</v>
      </c>
      <c r="B35" s="44" t="s">
        <v>118</v>
      </c>
      <c r="C35" s="42" t="s">
        <v>48</v>
      </c>
      <c r="D35" s="42" t="s">
        <v>136</v>
      </c>
      <c r="H35" s="6"/>
    </row>
    <row r="36" spans="1:8" ht="28.5" x14ac:dyDescent="0.45">
      <c r="A36" s="42" t="s">
        <v>109</v>
      </c>
      <c r="B36" s="44" t="s">
        <v>119</v>
      </c>
      <c r="C36" s="42" t="s">
        <v>47</v>
      </c>
      <c r="D36" s="42" t="s">
        <v>137</v>
      </c>
      <c r="H36" s="6"/>
    </row>
    <row r="37" spans="1:8" ht="177" x14ac:dyDescent="0.45">
      <c r="A37" s="42" t="s">
        <v>109</v>
      </c>
      <c r="B37" s="44" t="s">
        <v>120</v>
      </c>
      <c r="C37" s="42" t="s">
        <v>49</v>
      </c>
      <c r="D37" s="42" t="s">
        <v>138</v>
      </c>
      <c r="H37" s="6"/>
    </row>
    <row r="38" spans="1:8" x14ac:dyDescent="0.45">
      <c r="A38" s="42" t="s">
        <v>121</v>
      </c>
      <c r="B38" s="43">
        <v>6</v>
      </c>
      <c r="C38" s="42" t="s">
        <v>46</v>
      </c>
      <c r="D38" s="42"/>
      <c r="H38" s="6"/>
    </row>
    <row r="39" spans="1:8" ht="42.75" x14ac:dyDescent="0.45">
      <c r="A39" s="42" t="s">
        <v>122</v>
      </c>
      <c r="B39" s="44">
        <v>6.1</v>
      </c>
      <c r="C39" s="42" t="s">
        <v>48</v>
      </c>
      <c r="D39" s="42" t="s">
        <v>123</v>
      </c>
      <c r="H39" s="6"/>
    </row>
    <row r="40" spans="1:8" ht="57" x14ac:dyDescent="0.45">
      <c r="A40" s="42" t="s">
        <v>124</v>
      </c>
      <c r="B40" s="44">
        <v>6.2</v>
      </c>
      <c r="C40" s="42" t="s">
        <v>48</v>
      </c>
      <c r="D40" s="42" t="s">
        <v>125</v>
      </c>
      <c r="H40" s="6"/>
    </row>
    <row r="41" spans="1:8" x14ac:dyDescent="0.45">
      <c r="A41" s="42" t="s">
        <v>126</v>
      </c>
      <c r="B41" s="44">
        <v>6.3</v>
      </c>
      <c r="C41" s="42" t="s">
        <v>48</v>
      </c>
      <c r="D41" s="42" t="s">
        <v>127</v>
      </c>
      <c r="H41" s="6"/>
    </row>
    <row r="42" spans="1:8" ht="142.5" x14ac:dyDescent="0.45">
      <c r="A42" s="42" t="s">
        <v>128</v>
      </c>
      <c r="B42" s="44">
        <v>6.4</v>
      </c>
      <c r="C42" s="42" t="s">
        <v>48</v>
      </c>
      <c r="D42" s="42" t="s">
        <v>143</v>
      </c>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VZlJ7wziLtxoowYffXhL8dUGiLuqAAAeQA6FiYKW1e/Nny4A8NDe0wouJM/t+dzorc29UwMmoHV8/Q7G21ksWA==" saltValue="zm2/rntfIJVNVrSS4axa3Q==" spinCount="100000" sheet="1" objects="1" scenarios="1" formatColumns="0" formatRows="0" selectLockedCells="1" sort="0" autoFilter="0" pivotTables="0"/>
  <protectedRanges>
    <protectedRange sqref="A6:Q42"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F6E06D6D-D22C-477B-A3A3-8DA643AEF0D1}"/>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122-2024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2024-10-16T10:19:27Z</dcterms:created>
  <dcterms:modified xsi:type="dcterms:W3CDTF">2024-11-04T22:07:38Z</dcterms:modified>
  <cp:category/>
  <cp:contentStatus/>
</cp:coreProperties>
</file>